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angela_mochel_copergas_com_br/Documents/LAI Monitoramento/Despesas/"/>
    </mc:Choice>
  </mc:AlternateContent>
  <xr:revisionPtr revIDLastSave="0" documentId="8_{A09B64A4-D0B7-4820-91B1-3A711D57B3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O13" i="1" s="1"/>
  <c r="N5" i="1"/>
  <c r="N13" i="1" s="1"/>
  <c r="M12" i="1"/>
  <c r="M11" i="1"/>
  <c r="M10" i="1"/>
  <c r="M9" i="1"/>
  <c r="M8" i="1"/>
  <c r="M7" i="1"/>
  <c r="M6" i="1"/>
  <c r="M5" i="1"/>
  <c r="M13" i="1" s="1"/>
  <c r="L12" i="1" l="1"/>
  <c r="L11" i="1"/>
  <c r="L10" i="1"/>
  <c r="L9" i="1"/>
  <c r="L8" i="1"/>
  <c r="L7" i="1"/>
  <c r="L6" i="1"/>
  <c r="L5" i="1"/>
  <c r="L13" i="1" s="1"/>
  <c r="K12" i="1"/>
  <c r="K11" i="1"/>
  <c r="K10" i="1"/>
  <c r="K9" i="1"/>
  <c r="K8" i="1"/>
  <c r="K7" i="1"/>
  <c r="K6" i="1"/>
  <c r="K5" i="1"/>
  <c r="J12" i="1"/>
  <c r="J11" i="1"/>
  <c r="J10" i="1"/>
  <c r="J9" i="1"/>
  <c r="J8" i="1"/>
  <c r="J7" i="1"/>
  <c r="J6" i="1"/>
  <c r="J5" i="1"/>
  <c r="I12" i="1"/>
  <c r="I11" i="1"/>
  <c r="I10" i="1"/>
  <c r="I9" i="1"/>
  <c r="I8" i="1"/>
  <c r="I7" i="1"/>
  <c r="I6" i="1"/>
  <c r="I5" i="1"/>
  <c r="K13" i="1" l="1"/>
  <c r="J13" i="1"/>
  <c r="I13" i="1"/>
  <c r="H5" i="1"/>
  <c r="H6" i="1"/>
  <c r="H7" i="1"/>
  <c r="H8" i="1"/>
  <c r="H9" i="1"/>
  <c r="H10" i="1"/>
  <c r="H11" i="1"/>
  <c r="H12" i="1"/>
  <c r="H13" i="1"/>
  <c r="G5" i="1"/>
  <c r="G6" i="1"/>
  <c r="G7" i="1"/>
  <c r="G8" i="1"/>
  <c r="G9" i="1"/>
  <c r="G10" i="1"/>
  <c r="G11" i="1"/>
  <c r="G12" i="1"/>
  <c r="F12" i="1"/>
  <c r="F11" i="1"/>
  <c r="F10" i="1"/>
  <c r="F9" i="1"/>
  <c r="F8" i="1"/>
  <c r="F7" i="1"/>
  <c r="F6" i="1"/>
  <c r="F5" i="1"/>
  <c r="E12" i="1"/>
  <c r="E11" i="1"/>
  <c r="E10" i="1"/>
  <c r="E9" i="1"/>
  <c r="E8" i="1"/>
  <c r="E7" i="1"/>
  <c r="E6" i="1"/>
  <c r="E5" i="1"/>
  <c r="D12" i="1" l="1"/>
  <c r="D11" i="1"/>
  <c r="D10" i="1"/>
  <c r="D9" i="1"/>
  <c r="D8" i="1"/>
  <c r="D7" i="1"/>
  <c r="D6" i="1"/>
  <c r="D5" i="1"/>
  <c r="G13" i="1" l="1"/>
  <c r="F13" i="1"/>
  <c r="E13" i="1" l="1"/>
  <c r="D13" i="1" l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<sst xmlns="http://schemas.openxmlformats.org/spreadsheetml/2006/main" count="9" uniqueCount="9">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</sst>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DAF_ADTC\Relat&#243;rios\2025\Custeio2025.xlsx" TargetMode="External"/><Relationship Id="rId1" Type="http://schemas.openxmlformats.org/officeDocument/2006/relationships/externalLinkPath" Target="file:///Z:\ADAF_ADTC\Relat&#243;rios\2025\Custeio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ES"/>
      <sheetName val="GERENCIAL C&amp;D"/>
      <sheetName val="RESUMO"/>
      <sheetName val="PAINEL POR GERENCIA"/>
      <sheetName val="PAINEL POR GERENCIA FINAL"/>
      <sheetName val="TOTAL"/>
      <sheetName val="COMPARATIVO"/>
      <sheetName val="COMPARATIVO (gerencial)"/>
      <sheetName val="VARIACOES"/>
      <sheetName val="Histórico 2020 e 2021"/>
      <sheetName val="Planilha1"/>
      <sheetName val="POR ÁREA"/>
      <sheetName val="CONS GOV"/>
      <sheetName val="CONS PRE"/>
      <sheetName val="CONS DAF"/>
      <sheetName val="CONS DTC"/>
      <sheetName val="ADM"/>
      <sheetName val="COM"/>
      <sheetName val="CUSTO"/>
      <sheetName val="CONAD"/>
      <sheetName val="CONFI"/>
      <sheetName val="CAE"/>
      <sheetName val="AUD"/>
      <sheetName val="PRE"/>
      <sheetName val="QSMS"/>
      <sheetName val="COMUN"/>
      <sheetName val="CJUR"/>
      <sheetName val="SEGE"/>
      <sheetName val="INST"/>
      <sheetName val="CNNE"/>
      <sheetName val="CGCR"/>
      <sheetName val="CPLA"/>
      <sheetName val="DAF"/>
      <sheetName val="GFIN"/>
      <sheetName val="GERO"/>
      <sheetName val="GERH"/>
      <sheetName val="GETI"/>
      <sheetName val="GADS"/>
      <sheetName val="GCON"/>
      <sheetName val="CLCO"/>
      <sheetName val="DTC"/>
      <sheetName val="GCVI"/>
      <sheetName val="GCRC"/>
      <sheetName val="GDIS"/>
      <sheetName val="GMAR"/>
      <sheetName val="GERE"/>
      <sheetName val="Premissas"/>
      <sheetName val="Racional"/>
      <sheetName val="Industrial"/>
      <sheetName val="Industrial PGN"/>
      <sheetName val="Cogeração"/>
      <sheetName val="Veicular"/>
      <sheetName val="GNC Veicular"/>
      <sheetName val="Comercial"/>
      <sheetName val="Residencial"/>
      <sheetName val="Termoelétrico"/>
      <sheetName val="Autoprodutor"/>
      <sheetName val="TotalSeg"/>
      <sheetName val="Planilha3"/>
      <sheetName val="Planilha2"/>
      <sheetName val="ORÇAMENTOS"/>
    </sheetNames>
    <sheetDataSet>
      <sheetData sheetId="0"/>
      <sheetData sheetId="1"/>
      <sheetData sheetId="2"/>
      <sheetData sheetId="3"/>
      <sheetData sheetId="4"/>
      <sheetData sheetId="5">
        <row r="7">
          <cell r="R7">
            <v>3137423.5299999993</v>
          </cell>
          <cell r="S7">
            <v>4513341.0499999989</v>
          </cell>
          <cell r="T7">
            <v>3710587.98</v>
          </cell>
          <cell r="U7">
            <v>5610160.5499999998</v>
          </cell>
          <cell r="V7">
            <v>4233808.32</v>
          </cell>
          <cell r="W7">
            <v>3921065.2699999996</v>
          </cell>
          <cell r="X7">
            <v>4042526.9299999992</v>
          </cell>
          <cell r="Y7">
            <v>4165032.7399999998</v>
          </cell>
          <cell r="Z7">
            <v>4009544.4</v>
          </cell>
          <cell r="AA7">
            <v>4444418.4700000007</v>
          </cell>
          <cell r="AB7">
            <v>4860190.54</v>
          </cell>
          <cell r="AC7">
            <v>8328055.1500000004</v>
          </cell>
        </row>
        <row r="57">
          <cell r="R57">
            <v>357686.80000000005</v>
          </cell>
          <cell r="S57">
            <v>432064.68</v>
          </cell>
          <cell r="T57">
            <v>282489.75</v>
          </cell>
          <cell r="U57">
            <v>463174.58</v>
          </cell>
          <cell r="V57">
            <v>289709.33</v>
          </cell>
          <cell r="W57">
            <v>333835.26</v>
          </cell>
          <cell r="X57">
            <v>392909.08999999997</v>
          </cell>
          <cell r="Y57">
            <v>440766</v>
          </cell>
          <cell r="Z57">
            <v>363875.55</v>
          </cell>
          <cell r="AA57">
            <v>774941.30999999994</v>
          </cell>
          <cell r="AB57">
            <v>397156.9</v>
          </cell>
          <cell r="AC57">
            <v>479531.89000000007</v>
          </cell>
        </row>
        <row r="63">
          <cell r="R63">
            <v>2614.62</v>
          </cell>
          <cell r="S63">
            <v>2282.2600000000002</v>
          </cell>
          <cell r="T63">
            <v>12977.189999999999</v>
          </cell>
          <cell r="U63">
            <v>22760.04</v>
          </cell>
          <cell r="V63">
            <v>44075.34</v>
          </cell>
          <cell r="W63">
            <v>12965.38</v>
          </cell>
          <cell r="X63">
            <v>4829.25</v>
          </cell>
          <cell r="Y63">
            <v>15037.9</v>
          </cell>
          <cell r="Z63">
            <v>53808.53</v>
          </cell>
          <cell r="AA63">
            <v>6424.37</v>
          </cell>
          <cell r="AB63">
            <v>10320.98</v>
          </cell>
          <cell r="AC63">
            <v>38247.240000000005</v>
          </cell>
        </row>
        <row r="69">
          <cell r="R69">
            <v>748922.41999999993</v>
          </cell>
          <cell r="S69">
            <v>722313.84000000008</v>
          </cell>
          <cell r="T69">
            <v>603835.03</v>
          </cell>
          <cell r="U69">
            <v>767552.19</v>
          </cell>
          <cell r="V69">
            <v>634525.1</v>
          </cell>
          <cell r="W69">
            <v>556604.42999999993</v>
          </cell>
          <cell r="X69">
            <v>736504.95</v>
          </cell>
          <cell r="Y69">
            <v>667820.83999999985</v>
          </cell>
          <cell r="Z69">
            <v>716419.25999999989</v>
          </cell>
          <cell r="AA69">
            <v>585474.51</v>
          </cell>
          <cell r="AB69">
            <v>680643.23</v>
          </cell>
          <cell r="AC69">
            <v>551877.13</v>
          </cell>
        </row>
        <row r="109">
          <cell r="R109">
            <v>219945.35</v>
          </cell>
          <cell r="S109">
            <v>170711.28000000003</v>
          </cell>
          <cell r="T109">
            <v>190019.99</v>
          </cell>
          <cell r="U109">
            <v>335743.11000000004</v>
          </cell>
          <cell r="V109">
            <v>299159.19</v>
          </cell>
          <cell r="W109">
            <v>213323.02999999997</v>
          </cell>
          <cell r="X109">
            <v>218954.01</v>
          </cell>
          <cell r="Y109">
            <v>263261.88</v>
          </cell>
          <cell r="Z109">
            <v>199318.55000000002</v>
          </cell>
          <cell r="AA109">
            <v>275417.21000000002</v>
          </cell>
          <cell r="AB109">
            <v>1031930.8600000001</v>
          </cell>
          <cell r="AC109">
            <v>2985.4399999999587</v>
          </cell>
        </row>
        <row r="125">
          <cell r="R125">
            <v>155744.51</v>
          </cell>
          <cell r="S125">
            <v>571547.49</v>
          </cell>
          <cell r="T125">
            <v>488164.98</v>
          </cell>
          <cell r="U125">
            <v>510291.45</v>
          </cell>
          <cell r="V125">
            <v>479281.43</v>
          </cell>
          <cell r="W125">
            <v>651771.32999999996</v>
          </cell>
          <cell r="X125">
            <v>686630.98</v>
          </cell>
          <cell r="Y125">
            <v>538005.55000000005</v>
          </cell>
          <cell r="Z125">
            <v>677622.1</v>
          </cell>
          <cell r="AA125">
            <v>448195.72</v>
          </cell>
          <cell r="AB125">
            <v>579991.9</v>
          </cell>
          <cell r="AC125">
            <v>687212.54</v>
          </cell>
        </row>
        <row r="143">
          <cell r="R143">
            <v>252043.46999999997</v>
          </cell>
          <cell r="S143">
            <v>1213540.47</v>
          </cell>
          <cell r="T143">
            <v>1316807.1300000001</v>
          </cell>
          <cell r="U143">
            <v>736323.84</v>
          </cell>
          <cell r="V143">
            <v>1324401.6000000001</v>
          </cell>
          <cell r="W143">
            <v>806623.35000000009</v>
          </cell>
          <cell r="X143">
            <v>258697.05</v>
          </cell>
          <cell r="Y143">
            <v>1124034.1399999999</v>
          </cell>
          <cell r="Z143">
            <v>734151.50999999989</v>
          </cell>
          <cell r="AA143">
            <v>730248.8</v>
          </cell>
          <cell r="AB143">
            <v>1667725.75</v>
          </cell>
          <cell r="AC143">
            <v>714964.09000000008</v>
          </cell>
        </row>
        <row r="163">
          <cell r="R163">
            <v>4307.09</v>
          </cell>
          <cell r="S163">
            <v>16013</v>
          </cell>
          <cell r="T163">
            <v>400</v>
          </cell>
          <cell r="U163">
            <v>272284.81</v>
          </cell>
          <cell r="V163">
            <v>400</v>
          </cell>
          <cell r="W163">
            <v>93039.8</v>
          </cell>
          <cell r="X163">
            <v>1000</v>
          </cell>
          <cell r="Y163">
            <v>93039.8</v>
          </cell>
          <cell r="Z163">
            <v>46719.9</v>
          </cell>
          <cell r="AA163">
            <v>400</v>
          </cell>
          <cell r="AB163">
            <v>52885.58</v>
          </cell>
          <cell r="AC163">
            <v>46719.9</v>
          </cell>
        </row>
        <row r="167">
          <cell r="R167">
            <v>1352466.58</v>
          </cell>
          <cell r="S167">
            <v>1145689.51</v>
          </cell>
          <cell r="T167">
            <v>981368.94000000006</v>
          </cell>
          <cell r="U167">
            <v>1103729.42</v>
          </cell>
          <cell r="V167">
            <v>1369202.67</v>
          </cell>
          <cell r="W167">
            <v>1096485.3900000001</v>
          </cell>
          <cell r="X167">
            <v>1501309.81</v>
          </cell>
          <cell r="Y167">
            <v>1476387.8000000003</v>
          </cell>
          <cell r="Z167">
            <v>1139534.48</v>
          </cell>
          <cell r="AA167">
            <v>1653169.7200000002</v>
          </cell>
          <cell r="AB167">
            <v>2199696.12</v>
          </cell>
          <cell r="AC167">
            <v>1569954.21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I1" activePane="topRight" state="frozen"/>
      <selection pane="topRight" activeCell="O13" sqref="D13:O13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f>[1]TOTAL!R7</f>
        <v>3137423.5299999993</v>
      </c>
      <c r="E5" s="4">
        <f>[1]TOTAL!S7</f>
        <v>4513341.0499999989</v>
      </c>
      <c r="F5" s="4">
        <f>[1]TOTAL!T7</f>
        <v>3710587.98</v>
      </c>
      <c r="G5" s="4">
        <f>[1]TOTAL!U7</f>
        <v>5610160.5499999998</v>
      </c>
      <c r="H5" s="4">
        <f>[1]TOTAL!V7</f>
        <v>4233808.32</v>
      </c>
      <c r="I5" s="4">
        <f>[1]TOTAL!W7</f>
        <v>3921065.2699999996</v>
      </c>
      <c r="J5" s="4">
        <f>[1]TOTAL!X7</f>
        <v>4042526.9299999992</v>
      </c>
      <c r="K5" s="4">
        <f>[1]TOTAL!Y7</f>
        <v>4165032.7399999998</v>
      </c>
      <c r="L5" s="4">
        <f>[1]TOTAL!Z7</f>
        <v>4009544.4</v>
      </c>
      <c r="M5" s="4">
        <f>[1]TOTAL!AA7</f>
        <v>4444418.4700000007</v>
      </c>
      <c r="N5" s="4">
        <f>[1]TOTAL!AB7</f>
        <v>4860190.54</v>
      </c>
      <c r="O5" s="4">
        <f>[1]TOTAL!AC7</f>
        <v>8328055.1500000004</v>
      </c>
    </row>
    <row r="6" spans="3:15" x14ac:dyDescent="0.35">
      <c r="C6" s="3" t="s">
        <v>1</v>
      </c>
      <c r="D6" s="4">
        <f>[1]TOTAL!R57</f>
        <v>357686.80000000005</v>
      </c>
      <c r="E6" s="4">
        <f>[1]TOTAL!S57</f>
        <v>432064.68</v>
      </c>
      <c r="F6" s="4">
        <f>[1]TOTAL!T57</f>
        <v>282489.75</v>
      </c>
      <c r="G6" s="4">
        <f>[1]TOTAL!U57</f>
        <v>463174.58</v>
      </c>
      <c r="H6" s="4">
        <f>[1]TOTAL!V57</f>
        <v>289709.33</v>
      </c>
      <c r="I6" s="4">
        <f>[1]TOTAL!W57</f>
        <v>333835.26</v>
      </c>
      <c r="J6" s="4">
        <f>[1]TOTAL!X57</f>
        <v>392909.08999999997</v>
      </c>
      <c r="K6" s="4">
        <f>[1]TOTAL!Y57</f>
        <v>440766</v>
      </c>
      <c r="L6" s="4">
        <f>[1]TOTAL!Z57</f>
        <v>363875.55</v>
      </c>
      <c r="M6" s="4">
        <f>[1]TOTAL!AA57</f>
        <v>774941.30999999994</v>
      </c>
      <c r="N6" s="4">
        <f>[1]TOTAL!AB57</f>
        <v>397156.9</v>
      </c>
      <c r="O6" s="4">
        <f>[1]TOTAL!AC57</f>
        <v>479531.89000000007</v>
      </c>
    </row>
    <row r="7" spans="3:15" x14ac:dyDescent="0.35">
      <c r="C7" s="3" t="s">
        <v>2</v>
      </c>
      <c r="D7" s="4">
        <f>[1]TOTAL!R63</f>
        <v>2614.62</v>
      </c>
      <c r="E7" s="4">
        <f>[1]TOTAL!S63</f>
        <v>2282.2600000000002</v>
      </c>
      <c r="F7" s="4">
        <f>[1]TOTAL!T63</f>
        <v>12977.189999999999</v>
      </c>
      <c r="G7" s="4">
        <f>[1]TOTAL!U63</f>
        <v>22760.04</v>
      </c>
      <c r="H7" s="4">
        <f>[1]TOTAL!V63</f>
        <v>44075.34</v>
      </c>
      <c r="I7" s="4">
        <f>[1]TOTAL!W63</f>
        <v>12965.38</v>
      </c>
      <c r="J7" s="4">
        <f>[1]TOTAL!X63</f>
        <v>4829.25</v>
      </c>
      <c r="K7" s="4">
        <f>[1]TOTAL!Y63</f>
        <v>15037.9</v>
      </c>
      <c r="L7" s="4">
        <f>[1]TOTAL!Z63</f>
        <v>53808.53</v>
      </c>
      <c r="M7" s="4">
        <f>[1]TOTAL!AA63</f>
        <v>6424.37</v>
      </c>
      <c r="N7" s="4">
        <f>[1]TOTAL!AB63</f>
        <v>10320.98</v>
      </c>
      <c r="O7" s="4">
        <f>[1]TOTAL!AC63</f>
        <v>38247.240000000005</v>
      </c>
    </row>
    <row r="8" spans="3:15" x14ac:dyDescent="0.35">
      <c r="C8" s="3" t="s">
        <v>3</v>
      </c>
      <c r="D8" s="4">
        <f>[1]TOTAL!R69</f>
        <v>748922.41999999993</v>
      </c>
      <c r="E8" s="4">
        <f>[1]TOTAL!S69</f>
        <v>722313.84000000008</v>
      </c>
      <c r="F8" s="4">
        <f>[1]TOTAL!T69</f>
        <v>603835.03</v>
      </c>
      <c r="G8" s="4">
        <f>[1]TOTAL!U69</f>
        <v>767552.19</v>
      </c>
      <c r="H8" s="4">
        <f>[1]TOTAL!V69</f>
        <v>634525.1</v>
      </c>
      <c r="I8" s="4">
        <f>[1]TOTAL!W69</f>
        <v>556604.42999999993</v>
      </c>
      <c r="J8" s="4">
        <f>[1]TOTAL!X69</f>
        <v>736504.95</v>
      </c>
      <c r="K8" s="4">
        <f>[1]TOTAL!Y69</f>
        <v>667820.83999999985</v>
      </c>
      <c r="L8" s="4">
        <f>[1]TOTAL!Z69</f>
        <v>716419.25999999989</v>
      </c>
      <c r="M8" s="4">
        <f>[1]TOTAL!AA69</f>
        <v>585474.51</v>
      </c>
      <c r="N8" s="4">
        <f>[1]TOTAL!AB69</f>
        <v>680643.23</v>
      </c>
      <c r="O8" s="4">
        <f>[1]TOTAL!AC69</f>
        <v>551877.13</v>
      </c>
    </row>
    <row r="9" spans="3:15" x14ac:dyDescent="0.35">
      <c r="C9" s="3" t="s">
        <v>4</v>
      </c>
      <c r="D9" s="4">
        <f>[1]TOTAL!R109</f>
        <v>219945.35</v>
      </c>
      <c r="E9" s="4">
        <f>[1]TOTAL!S109</f>
        <v>170711.28000000003</v>
      </c>
      <c r="F9" s="4">
        <f>[1]TOTAL!T109</f>
        <v>190019.99</v>
      </c>
      <c r="G9" s="4">
        <f>[1]TOTAL!U109</f>
        <v>335743.11000000004</v>
      </c>
      <c r="H9" s="4">
        <f>[1]TOTAL!V109</f>
        <v>299159.19</v>
      </c>
      <c r="I9" s="4">
        <f>[1]TOTAL!W109</f>
        <v>213323.02999999997</v>
      </c>
      <c r="J9" s="4">
        <f>[1]TOTAL!X109</f>
        <v>218954.01</v>
      </c>
      <c r="K9" s="4">
        <f>[1]TOTAL!Y109</f>
        <v>263261.88</v>
      </c>
      <c r="L9" s="4">
        <f>[1]TOTAL!Z109</f>
        <v>199318.55000000002</v>
      </c>
      <c r="M9" s="4">
        <f>[1]TOTAL!AA109</f>
        <v>275417.21000000002</v>
      </c>
      <c r="N9" s="4">
        <f>[1]TOTAL!AB109</f>
        <v>1031930.8600000001</v>
      </c>
      <c r="O9" s="4">
        <f>[1]TOTAL!AC109</f>
        <v>2985.4399999999587</v>
      </c>
    </row>
    <row r="10" spans="3:15" x14ac:dyDescent="0.35">
      <c r="C10" s="3" t="s">
        <v>5</v>
      </c>
      <c r="D10" s="4">
        <f>[1]TOTAL!R125</f>
        <v>155744.51</v>
      </c>
      <c r="E10" s="4">
        <f>[1]TOTAL!S125</f>
        <v>571547.49</v>
      </c>
      <c r="F10" s="4">
        <f>[1]TOTAL!T125</f>
        <v>488164.98</v>
      </c>
      <c r="G10" s="4">
        <f>[1]TOTAL!U125</f>
        <v>510291.45</v>
      </c>
      <c r="H10" s="4">
        <f>[1]TOTAL!V125</f>
        <v>479281.43</v>
      </c>
      <c r="I10" s="4">
        <f>[1]TOTAL!W125</f>
        <v>651771.32999999996</v>
      </c>
      <c r="J10" s="4">
        <f>[1]TOTAL!X125</f>
        <v>686630.98</v>
      </c>
      <c r="K10" s="4">
        <f>[1]TOTAL!Y125</f>
        <v>538005.55000000005</v>
      </c>
      <c r="L10" s="4">
        <f>[1]TOTAL!Z125</f>
        <v>677622.1</v>
      </c>
      <c r="M10" s="4">
        <f>[1]TOTAL!AA125</f>
        <v>448195.72</v>
      </c>
      <c r="N10" s="4">
        <f>[1]TOTAL!AB125</f>
        <v>579991.9</v>
      </c>
      <c r="O10" s="4">
        <f>[1]TOTAL!AC125</f>
        <v>687212.54</v>
      </c>
    </row>
    <row r="11" spans="3:15" x14ac:dyDescent="0.35">
      <c r="C11" s="3" t="s">
        <v>6</v>
      </c>
      <c r="D11" s="4">
        <f>[1]TOTAL!R143</f>
        <v>252043.46999999997</v>
      </c>
      <c r="E11" s="4">
        <f>[1]TOTAL!S143</f>
        <v>1213540.47</v>
      </c>
      <c r="F11" s="4">
        <f>[1]TOTAL!T143</f>
        <v>1316807.1300000001</v>
      </c>
      <c r="G11" s="4">
        <f>[1]TOTAL!U143</f>
        <v>736323.84</v>
      </c>
      <c r="H11" s="4">
        <f>[1]TOTAL!V143</f>
        <v>1324401.6000000001</v>
      </c>
      <c r="I11" s="4">
        <f>[1]TOTAL!W143</f>
        <v>806623.35000000009</v>
      </c>
      <c r="J11" s="4">
        <f>[1]TOTAL!X143</f>
        <v>258697.05</v>
      </c>
      <c r="K11" s="4">
        <f>[1]TOTAL!Y143</f>
        <v>1124034.1399999999</v>
      </c>
      <c r="L11" s="4">
        <f>[1]TOTAL!Z143</f>
        <v>734151.50999999989</v>
      </c>
      <c r="M11" s="4">
        <f>[1]TOTAL!AA143</f>
        <v>730248.8</v>
      </c>
      <c r="N11" s="4">
        <f>[1]TOTAL!AB143</f>
        <v>1667725.75</v>
      </c>
      <c r="O11" s="4">
        <f>[1]TOTAL!AC143</f>
        <v>714964.09000000008</v>
      </c>
    </row>
    <row r="12" spans="3:15" x14ac:dyDescent="0.35">
      <c r="C12" s="3" t="s">
        <v>7</v>
      </c>
      <c r="D12" s="4">
        <f>[1]TOTAL!R163+[1]TOTAL!R167</f>
        <v>1356773.6700000002</v>
      </c>
      <c r="E12" s="4">
        <f>[1]TOTAL!S163+[1]TOTAL!S167</f>
        <v>1161702.51</v>
      </c>
      <c r="F12" s="4">
        <f>[1]TOTAL!T163+[1]TOTAL!T167</f>
        <v>981768.94000000006</v>
      </c>
      <c r="G12" s="4">
        <f>[1]TOTAL!U163+[1]TOTAL!U167</f>
        <v>1376014.23</v>
      </c>
      <c r="H12" s="4">
        <f>[1]TOTAL!V163+[1]TOTAL!V167</f>
        <v>1369602.67</v>
      </c>
      <c r="I12" s="4">
        <f>[1]TOTAL!W163+[1]TOTAL!W167</f>
        <v>1189525.1900000002</v>
      </c>
      <c r="J12" s="4">
        <f>[1]TOTAL!X163+[1]TOTAL!X167</f>
        <v>1502309.81</v>
      </c>
      <c r="K12" s="4">
        <f>[1]TOTAL!Y163+[1]TOTAL!Y167</f>
        <v>1569427.6000000003</v>
      </c>
      <c r="L12" s="4">
        <f>[1]TOTAL!Z163+[1]TOTAL!Z167</f>
        <v>1186254.3799999999</v>
      </c>
      <c r="M12" s="4">
        <f>[1]TOTAL!AA163+[1]TOTAL!AA167</f>
        <v>1653569.7200000002</v>
      </c>
      <c r="N12" s="4">
        <f>[1]TOTAL!AB163+[1]TOTAL!AB167</f>
        <v>2252581.7000000002</v>
      </c>
      <c r="O12" s="4">
        <f>[1]TOTAL!AC163+[1]TOTAL!AC167</f>
        <v>1616674.1099999999</v>
      </c>
    </row>
    <row r="13" spans="3:15" x14ac:dyDescent="0.35">
      <c r="C13" s="5" t="s">
        <v>8</v>
      </c>
      <c r="D13" s="6">
        <f t="shared" ref="D13" si="0">SUM(D5:D12)</f>
        <v>6231154.3699999982</v>
      </c>
      <c r="E13" s="6">
        <f t="shared" ref="E13:F13" si="1">SUM(E5:E12)</f>
        <v>8787503.5799999982</v>
      </c>
      <c r="F13" s="6">
        <f t="shared" si="1"/>
        <v>7586650.9900000002</v>
      </c>
      <c r="G13" s="6">
        <f t="shared" ref="G13" si="2">SUM(G5:G12)</f>
        <v>9822019.9900000002</v>
      </c>
      <c r="H13" s="6">
        <f t="shared" ref="H13:I13" si="3">SUM(H5:H12)</f>
        <v>8674562.9800000004</v>
      </c>
      <c r="I13" s="6">
        <f t="shared" si="3"/>
        <v>7685713.2399999993</v>
      </c>
      <c r="J13" s="6">
        <f t="shared" ref="J13:K13" si="4">SUM(J5:J12)</f>
        <v>7843362.0699999984</v>
      </c>
      <c r="K13" s="6">
        <f t="shared" si="4"/>
        <v>8783386.6500000004</v>
      </c>
      <c r="L13" s="6">
        <f t="shared" ref="L13" si="5">SUM(L5:L12)</f>
        <v>7940994.2799999993</v>
      </c>
      <c r="M13" s="6">
        <f t="shared" ref="M13:O13" si="6">SUM(M5:M12)</f>
        <v>8918690.1099999994</v>
      </c>
      <c r="N13" s="6">
        <f t="shared" si="6"/>
        <v>11480541.859999999</v>
      </c>
      <c r="O13" s="6">
        <f t="shared" si="6"/>
        <v>12419547.59</v>
      </c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Angela Mochel de S. Netto</cp:lastModifiedBy>
  <cp:lastPrinted>2019-09-13T13:48:45Z</cp:lastPrinted>
  <dcterms:created xsi:type="dcterms:W3CDTF">2015-03-04T13:39:55Z</dcterms:created>
  <dcterms:modified xsi:type="dcterms:W3CDTF">2026-01-22T13:14:39Z</dcterms:modified>
</cp:coreProperties>
</file>