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1\"/>
    </mc:Choice>
  </mc:AlternateContent>
  <xr:revisionPtr revIDLastSave="0" documentId="8_{8BF81D9C-9151-464A-90E7-2377E63019F1}" xr6:coauthVersionLast="47" xr6:coauthVersionMax="47" xr10:uidLastSave="{00000000-0000-0000-0000-000000000000}"/>
  <bookViews>
    <workbookView xWindow="-120" yWindow="-120" windowWidth="24240" windowHeight="13140" xr2:uid="{357E9F6E-2506-483D-9312-8D8342EC0824}"/>
  </bookViews>
  <sheets>
    <sheet name="EXECUTADO_- JUNHO -_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" i="1" l="1"/>
  <c r="O7" i="1"/>
  <c r="P7" i="1" s="1"/>
  <c r="N7" i="1"/>
  <c r="U6" i="1"/>
  <c r="V6" i="1" s="1"/>
  <c r="W6" i="1" s="1"/>
  <c r="O6" i="1"/>
  <c r="N6" i="1"/>
  <c r="P6" i="1" s="1"/>
  <c r="U5" i="1"/>
  <c r="V5" i="1" s="1"/>
  <c r="W5" i="1" s="1"/>
  <c r="O5" i="1"/>
  <c r="N5" i="1"/>
  <c r="P5" i="1" s="1"/>
  <c r="V7" i="1" l="1"/>
  <c r="W7" i="1" s="1"/>
</calcChain>
</file>

<file path=xl/sharedStrings.xml><?xml version="1.0" encoding="utf-8"?>
<sst xmlns="http://schemas.openxmlformats.org/spreadsheetml/2006/main" count="64" uniqueCount="41">
  <si>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</si>
  <si>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</si>
  <si>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</si>
  <si>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</si>
  <si>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</si>
  <si>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</si>
  <si>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</si>
  <si>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</si>
  <si>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</si>
  <si>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</si>
  <si>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</si>
  <si>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</si>
  <si>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</si>
  <si>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</si>
  <si>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</si>
  <si>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</si>
  <si>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</si>
  <si>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</si>
  <si>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</si>
  <si>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</si>
  <si>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</si>
  <si>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</si>
  <si>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</si>
  <si>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</si>
  <si>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</si>
  <si>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</si>
  <si>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</si>
  <si>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</si>
  <si>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</si>
  <si>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</si>
  <si>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DTC - DIRETORIA TÉCNICO - COMERCIAL</t>
  </si>
  <si>
    <t>GERE - COORDENADORIA DE ENGENHARIA</t>
  </si>
  <si>
    <t>GETULIO ALVES DE MELO MENDONCA JUNIOR</t>
  </si>
  <si>
    <t>GESTOR DE OBRA</t>
  </si>
  <si>
    <t>VISITA DE OBRA</t>
  </si>
  <si>
    <t>NACIONAL</t>
  </si>
  <si>
    <t>PE</t>
  </si>
  <si>
    <t>RECIFE</t>
  </si>
  <si>
    <t>PETROLINA</t>
  </si>
  <si>
    <t>ROBERTO COBO ZANELLA</t>
  </si>
  <si>
    <t>COORDENADOR DE ENGENHARIA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</si>
</sst>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#,##0.00"/>
  </numFmts>
  <fonts count="5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1" fillId="0" borderId="5" xfId="0" applyFont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 wrapText="1"/>
    </xf>
    <xf numFmtId="44" fontId="4" fillId="4" borderId="5" xfId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44" fontId="0" fillId="0" borderId="0" xfId="0" applyNumberFormat="1"/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76CB0-01CB-4F56-A2C5-9BE8F2BC3063}">
  <dimension ref="A1:X14"/>
  <sheetViews>
    <sheetView tabSelected="1" workbookViewId="0">
      <selection sqref="A1:X1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15" x14ac:dyDescent="0.25">
      <c r="A2" s="12" t="s">
        <v>1</v>
      </c>
      <c r="B2" s="12"/>
      <c r="C2" s="12" t="s">
        <v>2</v>
      </c>
      <c r="D2" s="12"/>
      <c r="E2" s="12"/>
      <c r="F2" s="12" t="s">
        <v>3</v>
      </c>
      <c r="G2" s="12"/>
      <c r="H2" s="12"/>
      <c r="I2" s="12"/>
      <c r="J2" s="12"/>
      <c r="K2" s="12"/>
      <c r="L2" s="12"/>
      <c r="M2" s="12"/>
      <c r="N2" s="12" t="s">
        <v>4</v>
      </c>
      <c r="O2" s="12"/>
      <c r="P2" s="12"/>
      <c r="Q2" s="12" t="s">
        <v>5</v>
      </c>
      <c r="R2" s="12"/>
      <c r="S2" s="12"/>
      <c r="T2" s="12"/>
      <c r="U2" s="12"/>
      <c r="V2" s="12"/>
      <c r="W2" s="12" t="s">
        <v>6</v>
      </c>
      <c r="X2" s="14" t="s">
        <v>7</v>
      </c>
    </row>
    <row r="3" spans="1:24" ht="15" x14ac:dyDescent="0.25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9" t="s">
        <v>15</v>
      </c>
      <c r="I3" s="9"/>
      <c r="J3" s="8" t="s">
        <v>16</v>
      </c>
      <c r="K3" s="8"/>
      <c r="L3" s="9" t="s">
        <v>17</v>
      </c>
      <c r="M3" s="9" t="s">
        <v>18</v>
      </c>
      <c r="N3" s="8" t="s">
        <v>19</v>
      </c>
      <c r="O3" s="8" t="s">
        <v>20</v>
      </c>
      <c r="P3" s="8" t="s">
        <v>21</v>
      </c>
      <c r="Q3" s="8" t="s">
        <v>22</v>
      </c>
      <c r="R3" s="8"/>
      <c r="S3" s="8" t="s">
        <v>23</v>
      </c>
      <c r="T3" s="8"/>
      <c r="U3" s="9" t="s">
        <v>24</v>
      </c>
      <c r="V3" s="8" t="s">
        <v>21</v>
      </c>
      <c r="W3" s="12"/>
      <c r="X3" s="14"/>
    </row>
    <row r="4" spans="1:24" ht="15" x14ac:dyDescent="0.25">
      <c r="A4" s="10"/>
      <c r="B4" s="10"/>
      <c r="C4" s="10"/>
      <c r="D4" s="10"/>
      <c r="E4" s="10"/>
      <c r="F4" s="10"/>
      <c r="G4" s="10"/>
      <c r="H4" s="1" t="s">
        <v>25</v>
      </c>
      <c r="I4" s="1" t="s">
        <v>26</v>
      </c>
      <c r="J4" s="1" t="s">
        <v>25</v>
      </c>
      <c r="K4" s="2" t="s">
        <v>27</v>
      </c>
      <c r="L4" s="10"/>
      <c r="M4" s="10"/>
      <c r="N4" s="11"/>
      <c r="O4" s="11"/>
      <c r="P4" s="11"/>
      <c r="Q4" s="1" t="s">
        <v>28</v>
      </c>
      <c r="R4" s="2" t="s">
        <v>29</v>
      </c>
      <c r="S4" s="1" t="s">
        <v>28</v>
      </c>
      <c r="T4" s="2" t="s">
        <v>29</v>
      </c>
      <c r="U4" s="10"/>
      <c r="V4" s="11"/>
      <c r="W4" s="13"/>
      <c r="X4" s="15"/>
    </row>
    <row r="5" spans="1:24" ht="15" x14ac:dyDescent="0.2">
      <c r="A5" s="3" t="s">
        <v>30</v>
      </c>
      <c r="B5" s="3" t="s">
        <v>31</v>
      </c>
      <c r="C5" s="3" t="s">
        <v>32</v>
      </c>
      <c r="D5" s="3">
        <v>158</v>
      </c>
      <c r="E5" s="3" t="s">
        <v>33</v>
      </c>
      <c r="F5" s="3" t="s">
        <v>34</v>
      </c>
      <c r="G5" s="3" t="s">
        <v>35</v>
      </c>
      <c r="H5" s="3" t="s">
        <v>36</v>
      </c>
      <c r="I5" s="3" t="s">
        <v>37</v>
      </c>
      <c r="J5" s="3" t="s">
        <v>36</v>
      </c>
      <c r="K5" s="3" t="s">
        <v>38</v>
      </c>
      <c r="L5" s="4">
        <v>44356</v>
      </c>
      <c r="M5" s="4">
        <v>44357</v>
      </c>
      <c r="N5" s="5">
        <f>1279.28/2</f>
        <v>639.64</v>
      </c>
      <c r="O5" s="5">
        <f>1101.62/2</f>
        <v>550.80999999999995</v>
      </c>
      <c r="P5" s="5">
        <f t="shared" ref="P5:P7" si="0">SUM(N5:O5)</f>
        <v>1190.4499999999998</v>
      </c>
      <c r="Q5" s="6">
        <v>2</v>
      </c>
      <c r="R5" s="5">
        <v>120</v>
      </c>
      <c r="S5" s="6">
        <v>0</v>
      </c>
      <c r="T5" s="5">
        <v>0</v>
      </c>
      <c r="U5" s="5">
        <f t="shared" ref="U5:U7" si="1">(Q5*R5)+(S5*T5)</f>
        <v>240</v>
      </c>
      <c r="V5" s="5">
        <f t="shared" ref="V5:V7" si="2">U5+P5</f>
        <v>1430.4499999999998</v>
      </c>
      <c r="W5" s="5">
        <f t="shared" ref="W5:W7" si="3">V5</f>
        <v>1430.4499999999998</v>
      </c>
      <c r="X5" s="6"/>
    </row>
    <row r="6" spans="1:24" ht="15" x14ac:dyDescent="0.2">
      <c r="A6" s="3" t="s">
        <v>30</v>
      </c>
      <c r="B6" s="3" t="s">
        <v>31</v>
      </c>
      <c r="C6" s="3" t="s">
        <v>39</v>
      </c>
      <c r="D6" s="3">
        <v>347</v>
      </c>
      <c r="E6" s="3" t="s">
        <v>40</v>
      </c>
      <c r="F6" s="3" t="s">
        <v>34</v>
      </c>
      <c r="G6" s="3" t="s">
        <v>35</v>
      </c>
      <c r="H6" s="3" t="s">
        <v>36</v>
      </c>
      <c r="I6" s="3" t="s">
        <v>37</v>
      </c>
      <c r="J6" s="3" t="s">
        <v>36</v>
      </c>
      <c r="K6" s="3" t="s">
        <v>38</v>
      </c>
      <c r="L6" s="4">
        <v>44363</v>
      </c>
      <c r="M6" s="4">
        <v>44364</v>
      </c>
      <c r="N6" s="5">
        <f>1101.62/2</f>
        <v>550.80999999999995</v>
      </c>
      <c r="O6" s="5">
        <f>1101.62/2</f>
        <v>550.80999999999995</v>
      </c>
      <c r="P6" s="5">
        <f t="shared" si="0"/>
        <v>1101.6199999999999</v>
      </c>
      <c r="Q6" s="6">
        <v>2</v>
      </c>
      <c r="R6" s="5">
        <v>120</v>
      </c>
      <c r="S6" s="6">
        <v>0</v>
      </c>
      <c r="T6" s="5">
        <v>0</v>
      </c>
      <c r="U6" s="5">
        <f t="shared" si="1"/>
        <v>240</v>
      </c>
      <c r="V6" s="5">
        <f t="shared" si="2"/>
        <v>1341.62</v>
      </c>
      <c r="W6" s="5">
        <f t="shared" si="3"/>
        <v>1341.62</v>
      </c>
      <c r="X6" s="6"/>
    </row>
    <row r="7" spans="1:24" ht="15" x14ac:dyDescent="0.2">
      <c r="A7" s="3" t="s">
        <v>30</v>
      </c>
      <c r="B7" s="3" t="s">
        <v>31</v>
      </c>
      <c r="C7" s="3" t="s">
        <v>39</v>
      </c>
      <c r="D7" s="3">
        <v>347</v>
      </c>
      <c r="E7" s="3" t="s">
        <v>40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36</v>
      </c>
      <c r="K7" s="3" t="s">
        <v>38</v>
      </c>
      <c r="L7" s="4">
        <v>44377</v>
      </c>
      <c r="M7" s="4">
        <v>44378</v>
      </c>
      <c r="N7" s="5">
        <f>1443.73/2</f>
        <v>721.86500000000001</v>
      </c>
      <c r="O7" s="5">
        <f>1443.73/2</f>
        <v>721.86500000000001</v>
      </c>
      <c r="P7" s="5">
        <f t="shared" si="0"/>
        <v>1443.73</v>
      </c>
      <c r="Q7" s="6">
        <v>2</v>
      </c>
      <c r="R7" s="5">
        <v>120</v>
      </c>
      <c r="S7" s="6">
        <v>0</v>
      </c>
      <c r="T7" s="5">
        <v>0</v>
      </c>
      <c r="U7" s="5">
        <f t="shared" si="1"/>
        <v>240</v>
      </c>
      <c r="V7" s="5">
        <f t="shared" si="2"/>
        <v>1683.73</v>
      </c>
      <c r="W7" s="5">
        <f t="shared" si="3"/>
        <v>1683.73</v>
      </c>
      <c r="X7" s="6"/>
    </row>
    <row r="11" spans="1:24" x14ac:dyDescent="0.2">
      <c r="Q11" s="7"/>
    </row>
    <row r="12" spans="1:24" x14ac:dyDescent="0.2">
      <c r="Q12" s="7"/>
    </row>
    <row r="13" spans="1:24" x14ac:dyDescent="0.2">
      <c r="Q13" s="7"/>
    </row>
    <row r="14" spans="1:24" x14ac:dyDescent="0.2">
      <c r="Q14" s="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JUNHO -_2021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Cristina Santos</cp:lastModifiedBy>
  <dcterms:created xsi:type="dcterms:W3CDTF">2021-07-06T17:27:56Z</dcterms:created>
  <dcterms:modified xsi:type="dcterms:W3CDTF">2021-07-06T18:15:35Z</dcterms:modified>
</cp:coreProperties>
</file>